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6380" windowHeight="8070"/>
  </bookViews>
  <sheets>
    <sheet name="Rezervni dijelovi IVECO" sheetId="3" r:id="rId1"/>
  </sheets>
  <definedNames>
    <definedName name="_xlnm.Print_Titles" localSheetId="0">'Rezervni dijelovi IVECO'!$1:$4</definedName>
    <definedName name="_xlnm.Print_Area" localSheetId="0">'Rezervni dijelovi IVECO'!$A$1:$I$65</definedName>
  </definedNames>
  <calcPr calcId="145621" fullCalcOnLoad="1"/>
</workbook>
</file>

<file path=xl/calcChain.xml><?xml version="1.0" encoding="utf-8"?>
<calcChain xmlns="http://schemas.openxmlformats.org/spreadsheetml/2006/main">
  <c r="I26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8" i="3"/>
  <c r="I57" i="3"/>
</calcChain>
</file>

<file path=xl/sharedStrings.xml><?xml version="1.0" encoding="utf-8"?>
<sst xmlns="http://schemas.openxmlformats.org/spreadsheetml/2006/main" count="71" uniqueCount="69">
  <si>
    <t>REDNI BROJ</t>
  </si>
  <si>
    <t>Filter zraka</t>
  </si>
  <si>
    <t>CIJENA BEZ PDV-a:</t>
  </si>
  <si>
    <t>PDV  _____ %:</t>
  </si>
  <si>
    <t>UKUPNA CIJENA S PDV-om:</t>
  </si>
  <si>
    <t>Bravica pr.branika lijeva</t>
  </si>
  <si>
    <t>Bravica pr.branika desna</t>
  </si>
  <si>
    <t>Branik prednji desni kut</t>
  </si>
  <si>
    <t>Brava fara lijeva</t>
  </si>
  <si>
    <t>Brava vrata desna</t>
  </si>
  <si>
    <t>Filter ulja E6</t>
  </si>
  <si>
    <t>Filter uljnih para E6</t>
  </si>
  <si>
    <t>Filter hidrosistema</t>
  </si>
  <si>
    <t>Filter serva</t>
  </si>
  <si>
    <t>Filter automatskog mjenjača</t>
  </si>
  <si>
    <t>0501.325.886 ZF</t>
  </si>
  <si>
    <t>Filter goriva E6</t>
  </si>
  <si>
    <t>Predfilter goriva E6</t>
  </si>
  <si>
    <t>Disk pločice koč. - prednje</t>
  </si>
  <si>
    <t>Disk pločice koč. - zadnje</t>
  </si>
  <si>
    <t>Prekidač za vrata</t>
  </si>
  <si>
    <t>Lampa gabaritna bočna žuta</t>
  </si>
  <si>
    <t>198650 vignal</t>
  </si>
  <si>
    <t>Retrovizor lijevi</t>
  </si>
  <si>
    <t>Kanalni remen 4PK 1008 (za pumpu vode)</t>
  </si>
  <si>
    <t>Kanalni remen 8PK 1704 (za alternator)</t>
  </si>
  <si>
    <t>Kanalni remen 10PK 1714 (za klimu)</t>
  </si>
  <si>
    <t>Filter klime prednji</t>
  </si>
  <si>
    <t>Gimica filtera uljnih para</t>
  </si>
  <si>
    <t>Remen alternatora</t>
  </si>
  <si>
    <t>Natezač mikro remena</t>
  </si>
  <si>
    <t>Klizač mikro remena</t>
  </si>
  <si>
    <t>Remen pumpe vode</t>
  </si>
  <si>
    <t>Natezač remena pumpe vode</t>
  </si>
  <si>
    <t>Remen klime</t>
  </si>
  <si>
    <t>Natezač remena klime</t>
  </si>
  <si>
    <t>Set remenja i natezača motora</t>
  </si>
  <si>
    <t>Ogledalo retrovizora</t>
  </si>
  <si>
    <t>Štop lampa lijeva</t>
  </si>
  <si>
    <t>Štop lampa desna</t>
  </si>
  <si>
    <t>Kut branika stražnji desni</t>
  </si>
  <si>
    <t>Branik stražnji - srednji dio</t>
  </si>
  <si>
    <t>Kutni panel stražnji lijevi</t>
  </si>
  <si>
    <t>Far lijevi</t>
  </si>
  <si>
    <t>Pokazivač smjera-žmigavac- prednji</t>
  </si>
  <si>
    <t>Filter adBlu E6</t>
  </si>
  <si>
    <t xml:space="preserve">Kut branika pred.lijevi </t>
  </si>
  <si>
    <t xml:space="preserve">Kut branika pred.desni </t>
  </si>
  <si>
    <t xml:space="preserve">Filter ulja </t>
  </si>
  <si>
    <t xml:space="preserve">Filter uljnih para </t>
  </si>
  <si>
    <t>Brtva filtera uljnih para</t>
  </si>
  <si>
    <t xml:space="preserve">Predfilter goriva </t>
  </si>
  <si>
    <t xml:space="preserve">Filter zraka </t>
  </si>
  <si>
    <t>Retrovizor</t>
  </si>
  <si>
    <t xml:space="preserve">Filter kabine </t>
  </si>
  <si>
    <t xml:space="preserve">TROŠKOVNIK </t>
  </si>
  <si>
    <t>NAZIV</t>
  </si>
  <si>
    <t>KATALOŠKI BROJ     IVECO</t>
  </si>
  <si>
    <t>Naziv ponuđenog proizvođača u slučaju jednakovrijednih dijelova</t>
  </si>
  <si>
    <t>KOLIČINA     komada</t>
  </si>
  <si>
    <t>Kataloški broj ponuđenog proizvoda u slučaju jednakovrijednih dijelova</t>
  </si>
  <si>
    <t>Jedinična cijena  (kn bez PDV)</t>
  </si>
  <si>
    <t>UKUPNO                          po stavci (bez PDV)</t>
  </si>
  <si>
    <t>Pečat i Potpis Ponuditelja</t>
  </si>
  <si>
    <t xml:space="preserve"> </t>
  </si>
  <si>
    <t xml:space="preserve">         </t>
  </si>
  <si>
    <t xml:space="preserve">                                                                                                                                                   _________________________________________</t>
  </si>
  <si>
    <t>_________________________________________________</t>
  </si>
  <si>
    <t>Originalni rezervni dijelovi za autobuse marke IVECO ( EVN 08/20)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</si>
</sst>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\ _k_n;[Red]#,##0.00\ _k_n"/>
    <numFmt numFmtId="166" formatCode="#,##0;[Red]\-#,##0"/>
  </numFmts>
  <fonts count="20" x14ac:knownFonts="1">
    <font>
      <sz val="10"/>
      <name val="Arial"/>
      <family val="2"/>
      <charset val="238"/>
    </font>
    <font>
      <sz val="11"/>
      <name val="Arial Narrow"/>
      <family val="2"/>
      <charset val="238"/>
    </font>
    <font>
      <sz val="10"/>
      <name val="Cambria"/>
      <family val="1"/>
      <charset val="238"/>
    </font>
    <font>
      <b/>
      <sz val="12"/>
      <name val="Cambria"/>
      <family val="1"/>
      <charset val="238"/>
    </font>
    <font>
      <b/>
      <sz val="10"/>
      <name val="Cambria"/>
      <family val="1"/>
      <charset val="238"/>
    </font>
    <font>
      <b/>
      <sz val="16"/>
      <name val="Cambria"/>
      <family val="1"/>
      <charset val="238"/>
    </font>
    <font>
      <sz val="16"/>
      <name val="Cambria"/>
      <family val="1"/>
      <charset val="238"/>
    </font>
    <font>
      <sz val="10"/>
      <name val="Arial"/>
      <family val="2"/>
      <charset val="238"/>
    </font>
    <font>
      <b/>
      <sz val="9"/>
      <name val="Cambria"/>
      <family val="1"/>
      <charset val="238"/>
    </font>
    <font>
      <sz val="9"/>
      <name val="Cambria"/>
      <family val="1"/>
      <charset val="238"/>
    </font>
    <font>
      <sz val="9"/>
      <name val="Arial"/>
      <family val="2"/>
      <charset val="1"/>
    </font>
    <font>
      <b/>
      <sz val="9"/>
      <name val="Arial Narrow"/>
      <family val="2"/>
      <charset val="238"/>
    </font>
    <font>
      <b/>
      <sz val="9"/>
      <name val="Arial"/>
      <family val="2"/>
      <charset val="1"/>
    </font>
    <font>
      <sz val="9"/>
      <name val="Arial Narrow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</font>
    <font>
      <sz val="1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Fill="1"/>
    <xf numFmtId="166" fontId="1" fillId="0" borderId="0" xfId="0" applyNumberFormat="1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6" fillId="0" borderId="0" xfId="0" applyNumberFormat="1" applyFont="1"/>
    <xf numFmtId="0" fontId="2" fillId="0" borderId="0" xfId="0" applyFont="1" applyBorder="1"/>
    <xf numFmtId="0" fontId="0" fillId="3" borderId="0" xfId="0" applyFill="1"/>
    <xf numFmtId="166" fontId="9" fillId="0" borderId="1" xfId="0" applyNumberFormat="1" applyFont="1" applyBorder="1" applyAlignment="1">
      <alignment horizontal="right"/>
    </xf>
    <xf numFmtId="0" fontId="10" fillId="0" borderId="2" xfId="0" applyNumberFormat="1" applyFont="1" applyBorder="1" applyAlignment="1">
      <alignment horizontal="left"/>
    </xf>
    <xf numFmtId="166" fontId="9" fillId="0" borderId="3" xfId="0" applyNumberFormat="1" applyFont="1" applyBorder="1" applyAlignment="1">
      <alignment horizontal="right"/>
    </xf>
    <xf numFmtId="166" fontId="11" fillId="0" borderId="0" xfId="0" applyNumberFormat="1" applyFont="1" applyBorder="1" applyAlignment="1">
      <alignment horizontal="left"/>
    </xf>
    <xf numFmtId="166" fontId="13" fillId="0" borderId="0" xfId="0" applyNumberFormat="1" applyFont="1" applyBorder="1" applyAlignment="1">
      <alignment horizontal="left"/>
    </xf>
    <xf numFmtId="9" fontId="13" fillId="0" borderId="0" xfId="0" applyNumberFormat="1" applyFont="1" applyBorder="1" applyAlignment="1">
      <alignment horizontal="right"/>
    </xf>
    <xf numFmtId="0" fontId="10" fillId="0" borderId="4" xfId="0" applyNumberFormat="1" applyFont="1" applyBorder="1" applyAlignment="1">
      <alignment horizontal="left"/>
    </xf>
    <xf numFmtId="0" fontId="10" fillId="0" borderId="5" xfId="0" applyNumberFormat="1" applyFont="1" applyBorder="1" applyAlignment="1">
      <alignment horizontal="left"/>
    </xf>
    <xf numFmtId="0" fontId="10" fillId="0" borderId="6" xfId="0" applyNumberFormat="1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8" xfId="0" applyNumberFormat="1" applyFont="1" applyBorder="1" applyAlignment="1">
      <alignment horizontal="left"/>
    </xf>
    <xf numFmtId="166" fontId="9" fillId="0" borderId="9" xfId="0" applyNumberFormat="1" applyFont="1" applyBorder="1" applyAlignment="1">
      <alignment horizontal="right"/>
    </xf>
    <xf numFmtId="166" fontId="9" fillId="0" borderId="10" xfId="0" applyNumberFormat="1" applyFont="1" applyBorder="1" applyAlignment="1">
      <alignment horizontal="right"/>
    </xf>
    <xf numFmtId="0" fontId="10" fillId="0" borderId="11" xfId="0" applyFont="1" applyBorder="1"/>
    <xf numFmtId="0" fontId="10" fillId="0" borderId="7" xfId="0" applyFont="1" applyBorder="1"/>
    <xf numFmtId="0" fontId="10" fillId="0" borderId="7" xfId="0" applyFont="1" applyFill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3" xfId="0" applyFont="1" applyBorder="1" applyAlignment="1">
      <alignment wrapText="1"/>
    </xf>
    <xf numFmtId="0" fontId="10" fillId="0" borderId="15" xfId="0" applyFont="1" applyFill="1" applyBorder="1"/>
    <xf numFmtId="0" fontId="10" fillId="0" borderId="14" xfId="0" applyFont="1" applyFill="1" applyBorder="1" applyAlignment="1">
      <alignment wrapText="1"/>
    </xf>
    <xf numFmtId="0" fontId="10" fillId="0" borderId="1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1" fontId="10" fillId="0" borderId="15" xfId="0" applyNumberFormat="1" applyFont="1" applyBorder="1" applyAlignment="1">
      <alignment horizontal="left"/>
    </xf>
    <xf numFmtId="1" fontId="10" fillId="0" borderId="16" xfId="0" applyNumberFormat="1" applyFont="1" applyBorder="1" applyAlignment="1">
      <alignment horizontal="left"/>
    </xf>
    <xf numFmtId="0" fontId="10" fillId="0" borderId="15" xfId="0" applyNumberFormat="1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1" fontId="10" fillId="0" borderId="17" xfId="0" applyNumberFormat="1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5" xfId="0" applyFont="1" applyBorder="1" applyAlignment="1">
      <alignment horizontal="left" wrapText="1"/>
    </xf>
    <xf numFmtId="1" fontId="10" fillId="0" borderId="18" xfId="0" applyNumberFormat="1" applyFont="1" applyBorder="1" applyAlignment="1">
      <alignment horizontal="left"/>
    </xf>
    <xf numFmtId="1" fontId="10" fillId="0" borderId="19" xfId="0" applyNumberFormat="1" applyFont="1" applyFill="1" applyBorder="1" applyAlignment="1">
      <alignment horizontal="left"/>
    </xf>
    <xf numFmtId="1" fontId="10" fillId="0" borderId="20" xfId="0" applyNumberFormat="1" applyFont="1" applyFill="1" applyBorder="1" applyAlignment="1">
      <alignment horizontal="left"/>
    </xf>
    <xf numFmtId="1" fontId="10" fillId="0" borderId="20" xfId="0" applyNumberFormat="1" applyFont="1" applyBorder="1" applyAlignment="1">
      <alignment horizontal="left"/>
    </xf>
    <xf numFmtId="1" fontId="10" fillId="0" borderId="21" xfId="0" applyNumberFormat="1" applyFont="1" applyFill="1" applyBorder="1" applyAlignment="1">
      <alignment horizontal="left"/>
    </xf>
    <xf numFmtId="1" fontId="10" fillId="0" borderId="22" xfId="0" applyNumberFormat="1" applyFont="1" applyBorder="1" applyAlignment="1">
      <alignment horizontal="left"/>
    </xf>
    <xf numFmtId="1" fontId="10" fillId="0" borderId="23" xfId="0" applyNumberFormat="1" applyFont="1" applyBorder="1" applyAlignment="1">
      <alignment horizontal="left"/>
    </xf>
    <xf numFmtId="3" fontId="10" fillId="0" borderId="18" xfId="0" applyNumberFormat="1" applyFont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3" fontId="10" fillId="0" borderId="17" xfId="0" applyNumberFormat="1" applyFont="1" applyBorder="1" applyAlignment="1">
      <alignment horizontal="center"/>
    </xf>
    <xf numFmtId="3" fontId="10" fillId="0" borderId="16" xfId="0" applyNumberFormat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3" fontId="10" fillId="0" borderId="23" xfId="0" applyNumberFormat="1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4" fontId="10" fillId="0" borderId="20" xfId="0" applyNumberFormat="1" applyFont="1" applyBorder="1" applyAlignment="1">
      <alignment horizontal="right"/>
    </xf>
    <xf numFmtId="4" fontId="10" fillId="0" borderId="18" xfId="0" applyNumberFormat="1" applyFont="1" applyBorder="1" applyAlignment="1">
      <alignment horizontal="right"/>
    </xf>
    <xf numFmtId="4" fontId="10" fillId="0" borderId="15" xfId="0" applyNumberFormat="1" applyFont="1" applyBorder="1" applyAlignment="1">
      <alignment horizontal="right"/>
    </xf>
    <xf numFmtId="4" fontId="10" fillId="0" borderId="17" xfId="0" applyNumberFormat="1" applyFont="1" applyBorder="1" applyAlignment="1">
      <alignment horizontal="right"/>
    </xf>
    <xf numFmtId="4" fontId="10" fillId="0" borderId="16" xfId="0" applyNumberFormat="1" applyFont="1" applyBorder="1" applyAlignment="1">
      <alignment horizontal="right"/>
    </xf>
    <xf numFmtId="4" fontId="10" fillId="0" borderId="23" xfId="0" applyNumberFormat="1" applyFont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>
      <alignment horizontal="right"/>
    </xf>
    <xf numFmtId="4" fontId="10" fillId="0" borderId="19" xfId="0" applyNumberFormat="1" applyFont="1" applyBorder="1" applyAlignment="1">
      <alignment horizontal="right"/>
    </xf>
    <xf numFmtId="4" fontId="10" fillId="0" borderId="21" xfId="0" applyNumberFormat="1" applyFont="1" applyBorder="1" applyAlignment="1">
      <alignment horizontal="right"/>
    </xf>
    <xf numFmtId="4" fontId="10" fillId="0" borderId="22" xfId="0" applyNumberFormat="1" applyFont="1" applyFill="1" applyBorder="1" applyAlignment="1">
      <alignment horizontal="right"/>
    </xf>
    <xf numFmtId="4" fontId="10" fillId="0" borderId="22" xfId="0" applyNumberFormat="1" applyFont="1" applyBorder="1" applyAlignment="1">
      <alignment horizontal="right"/>
    </xf>
    <xf numFmtId="4" fontId="10" fillId="0" borderId="20" xfId="0" applyNumberFormat="1" applyFont="1" applyFill="1" applyBorder="1" applyAlignment="1">
      <alignment horizontal="right"/>
    </xf>
    <xf numFmtId="4" fontId="12" fillId="0" borderId="24" xfId="0" applyNumberFormat="1" applyFont="1" applyFill="1" applyBorder="1" applyAlignment="1">
      <alignment horizontal="right"/>
    </xf>
    <xf numFmtId="4" fontId="12" fillId="0" borderId="25" xfId="0" applyNumberFormat="1" applyFont="1" applyFill="1" applyBorder="1" applyAlignment="1">
      <alignment horizontal="right"/>
    </xf>
    <xf numFmtId="0" fontId="0" fillId="0" borderId="0" xfId="0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4" fillId="0" borderId="0" xfId="0" applyFont="1"/>
    <xf numFmtId="0" fontId="9" fillId="0" borderId="0" xfId="0" applyFont="1"/>
    <xf numFmtId="0" fontId="10" fillId="0" borderId="20" xfId="0" applyFont="1" applyFill="1" applyBorder="1"/>
    <xf numFmtId="0" fontId="10" fillId="0" borderId="26" xfId="0" applyNumberFormat="1" applyFont="1" applyBorder="1" applyAlignment="1">
      <alignment horizontal="left"/>
    </xf>
    <xf numFmtId="0" fontId="8" fillId="0" borderId="27" xfId="0" applyFont="1" applyFill="1" applyBorder="1" applyAlignment="1">
      <alignment horizontal="center" vertical="center" wrapText="1" shrinkToFit="1"/>
    </xf>
    <xf numFmtId="0" fontId="8" fillId="0" borderId="28" xfId="0" applyFont="1" applyFill="1" applyBorder="1" applyAlignment="1">
      <alignment horizontal="center" vertical="center" wrapText="1" shrinkToFi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165" fontId="8" fillId="0" borderId="30" xfId="0" applyNumberFormat="1" applyFont="1" applyFill="1" applyBorder="1" applyAlignment="1">
      <alignment horizontal="center" vertical="center" wrapText="1"/>
    </xf>
    <xf numFmtId="165" fontId="8" fillId="0" borderId="29" xfId="0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/>
    <xf numFmtId="0" fontId="7" fillId="0" borderId="0" xfId="0" applyFont="1" applyFill="1"/>
    <xf numFmtId="4" fontId="7" fillId="0" borderId="0" xfId="0" applyNumberFormat="1" applyFont="1" applyFill="1" applyAlignment="1">
      <alignment horizontal="center"/>
    </xf>
    <xf numFmtId="0" fontId="0" fillId="0" borderId="0" xfId="0" applyFont="1" applyFill="1"/>
    <xf numFmtId="0" fontId="0" fillId="0" borderId="0" xfId="0" applyAlignment="1">
      <alignment horizontal="center"/>
    </xf>
    <xf numFmtId="0" fontId="16" fillId="0" borderId="0" xfId="0" applyFont="1" applyAlignment="1">
      <alignment horizontal="left" vertical="center"/>
    </xf>
    <xf numFmtId="166" fontId="13" fillId="0" borderId="0" xfId="0" applyNumberFormat="1" applyFont="1" applyBorder="1" applyAlignment="1">
      <alignment horizontal="left"/>
    </xf>
    <xf numFmtId="0" fontId="8" fillId="0" borderId="3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6" fontId="11" fillId="0" borderId="32" xfId="0" applyNumberFormat="1" applyFont="1" applyBorder="1" applyAlignment="1">
      <alignment horizontal="left"/>
    </xf>
    <xf numFmtId="166" fontId="11" fillId="0" borderId="31" xfId="0" applyNumberFormat="1" applyFont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166" fontId="1" fillId="0" borderId="0" xfId="0" applyNumberFormat="1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topLeftCell="A49" zoomScaleNormal="100" workbookViewId="0">
      <selection activeCell="H47" sqref="H47"/>
    </sheetView>
  </sheetViews>
  <sheetFormatPr defaultRowHeight="12.75" x14ac:dyDescent="0.2"/>
  <cols>
    <col min="1" max="1" width="1.42578125" style="3" customWidth="1"/>
    <col min="2" max="2" width="4.42578125" style="3" customWidth="1"/>
    <col min="3" max="3" width="29" style="3" customWidth="1"/>
    <col min="4" max="4" width="18" style="4" customWidth="1"/>
    <col min="5" max="5" width="18.5703125" style="4" customWidth="1"/>
    <col min="6" max="6" width="20.28515625" style="4" customWidth="1"/>
    <col min="7" max="7" width="10.7109375" style="5" customWidth="1"/>
    <col min="8" max="8" width="15.7109375" style="3" customWidth="1"/>
    <col min="9" max="9" width="19.85546875" style="3" customWidth="1"/>
  </cols>
  <sheetData>
    <row r="1" spans="1:11" ht="31.5" customHeight="1" x14ac:dyDescent="0.25">
      <c r="A1" s="104" t="s">
        <v>55</v>
      </c>
      <c r="B1" s="104"/>
      <c r="C1" s="104"/>
      <c r="D1" s="104"/>
      <c r="E1" s="104"/>
      <c r="F1" s="104"/>
      <c r="G1" s="104"/>
      <c r="H1" s="104"/>
      <c r="I1" s="104"/>
      <c r="J1" s="92"/>
    </row>
    <row r="2" spans="1:11" ht="15.75" customHeight="1" x14ac:dyDescent="0.25">
      <c r="A2" s="92"/>
      <c r="B2" s="92"/>
      <c r="C2" s="92"/>
      <c r="D2" s="92" t="s">
        <v>68</v>
      </c>
      <c r="E2" s="92"/>
      <c r="F2" s="92"/>
      <c r="G2" s="92"/>
      <c r="H2" s="92"/>
      <c r="I2" s="92"/>
      <c r="J2" s="92"/>
    </row>
    <row r="3" spans="1:11" ht="20.25" hidden="1" x14ac:dyDescent="0.3">
      <c r="A3" s="7"/>
      <c r="B3" s="6"/>
      <c r="C3" s="6"/>
      <c r="D3" s="6"/>
      <c r="E3" s="6"/>
      <c r="F3" s="6"/>
      <c r="G3" s="6"/>
      <c r="H3" s="8"/>
      <c r="I3" s="9"/>
    </row>
    <row r="4" spans="1:11" ht="58.5" customHeight="1" x14ac:dyDescent="0.2">
      <c r="A4" s="99" t="s">
        <v>0</v>
      </c>
      <c r="B4" s="99"/>
      <c r="C4" s="87" t="s">
        <v>56</v>
      </c>
      <c r="D4" s="88" t="s">
        <v>57</v>
      </c>
      <c r="E4" s="91" t="s">
        <v>58</v>
      </c>
      <c r="F4" s="85" t="s">
        <v>60</v>
      </c>
      <c r="G4" s="86" t="s">
        <v>59</v>
      </c>
      <c r="H4" s="89" t="s">
        <v>61</v>
      </c>
      <c r="I4" s="90" t="s">
        <v>62</v>
      </c>
      <c r="K4" s="96"/>
    </row>
    <row r="5" spans="1:11" ht="21.75" customHeight="1" x14ac:dyDescent="0.2">
      <c r="A5" s="12"/>
      <c r="B5" s="13">
        <v>1</v>
      </c>
      <c r="C5" s="25" t="s">
        <v>5</v>
      </c>
      <c r="D5" s="44">
        <v>5801807761</v>
      </c>
      <c r="E5" s="45"/>
      <c r="F5" s="45"/>
      <c r="G5" s="51">
        <v>2</v>
      </c>
      <c r="H5" s="62"/>
      <c r="I5" s="69">
        <f t="shared" ref="I5:I32" si="0">SUM(G5*H5)</f>
        <v>0</v>
      </c>
    </row>
    <row r="6" spans="1:11" ht="25.15" customHeight="1" x14ac:dyDescent="0.2">
      <c r="A6" s="12"/>
      <c r="B6" s="13">
        <v>2</v>
      </c>
      <c r="C6" s="26" t="s">
        <v>6</v>
      </c>
      <c r="D6" s="39">
        <v>5801807763</v>
      </c>
      <c r="E6" s="46"/>
      <c r="F6" s="46"/>
      <c r="G6" s="52">
        <v>2</v>
      </c>
      <c r="H6" s="63"/>
      <c r="I6" s="61">
        <f t="shared" si="0"/>
        <v>0</v>
      </c>
    </row>
    <row r="7" spans="1:11" ht="21.75" customHeight="1" x14ac:dyDescent="0.2">
      <c r="A7" s="12"/>
      <c r="B7" s="13">
        <v>3</v>
      </c>
      <c r="C7" s="27" t="s">
        <v>7</v>
      </c>
      <c r="D7" s="42">
        <v>5801612989</v>
      </c>
      <c r="E7" s="47"/>
      <c r="F7" s="47"/>
      <c r="G7" s="53">
        <v>2</v>
      </c>
      <c r="H7" s="63"/>
      <c r="I7" s="61">
        <f t="shared" si="0"/>
        <v>0</v>
      </c>
    </row>
    <row r="8" spans="1:11" ht="21" customHeight="1" x14ac:dyDescent="0.2">
      <c r="A8" s="12"/>
      <c r="B8" s="13">
        <v>4</v>
      </c>
      <c r="C8" s="26" t="s">
        <v>8</v>
      </c>
      <c r="D8" s="37">
        <v>5801799359</v>
      </c>
      <c r="E8" s="46"/>
      <c r="F8" s="46"/>
      <c r="G8" s="52">
        <v>1</v>
      </c>
      <c r="H8" s="63"/>
      <c r="I8" s="61">
        <f t="shared" si="0"/>
        <v>0</v>
      </c>
    </row>
    <row r="9" spans="1:11" ht="21" customHeight="1" x14ac:dyDescent="0.2">
      <c r="A9" s="12"/>
      <c r="B9" s="13">
        <v>5</v>
      </c>
      <c r="C9" s="26" t="s">
        <v>9</v>
      </c>
      <c r="D9" s="37">
        <v>5801799364</v>
      </c>
      <c r="E9" s="46"/>
      <c r="F9" s="46"/>
      <c r="G9" s="53">
        <v>1</v>
      </c>
      <c r="H9" s="63"/>
      <c r="I9" s="61">
        <f t="shared" si="0"/>
        <v>0</v>
      </c>
    </row>
    <row r="10" spans="1:11" ht="19.5" customHeight="1" x14ac:dyDescent="0.2">
      <c r="A10" s="12"/>
      <c r="B10" s="19">
        <v>6</v>
      </c>
      <c r="C10" s="28" t="s">
        <v>10</v>
      </c>
      <c r="D10" s="41">
        <v>5801415504</v>
      </c>
      <c r="E10" s="48"/>
      <c r="F10" s="48"/>
      <c r="G10" s="54">
        <v>20</v>
      </c>
      <c r="H10" s="64"/>
      <c r="I10" s="70">
        <f t="shared" si="0"/>
        <v>0</v>
      </c>
    </row>
    <row r="11" spans="1:11" ht="22.5" customHeight="1" x14ac:dyDescent="0.2">
      <c r="A11" s="12"/>
      <c r="B11" s="18">
        <v>7</v>
      </c>
      <c r="C11" s="26" t="s">
        <v>11</v>
      </c>
      <c r="D11" s="37">
        <v>5801659560</v>
      </c>
      <c r="E11" s="46"/>
      <c r="F11" s="46"/>
      <c r="G11" s="53">
        <v>20</v>
      </c>
      <c r="H11" s="63"/>
      <c r="I11" s="61">
        <f t="shared" si="0"/>
        <v>0</v>
      </c>
    </row>
    <row r="12" spans="1:11" ht="19.5" customHeight="1" x14ac:dyDescent="0.2">
      <c r="A12" s="12"/>
      <c r="B12" s="13">
        <v>8</v>
      </c>
      <c r="C12" s="26" t="s">
        <v>45</v>
      </c>
      <c r="D12" s="37">
        <v>5801667204</v>
      </c>
      <c r="E12" s="46"/>
      <c r="F12" s="46"/>
      <c r="G12" s="52">
        <v>20</v>
      </c>
      <c r="H12" s="63"/>
      <c r="I12" s="61">
        <f t="shared" si="0"/>
        <v>0</v>
      </c>
    </row>
    <row r="13" spans="1:11" ht="22.5" customHeight="1" x14ac:dyDescent="0.2">
      <c r="A13" s="12"/>
      <c r="B13" s="19">
        <v>9</v>
      </c>
      <c r="C13" s="28" t="s">
        <v>12</v>
      </c>
      <c r="D13" s="41">
        <v>5801445572</v>
      </c>
      <c r="E13" s="48"/>
      <c r="F13" s="48"/>
      <c r="G13" s="55">
        <v>20</v>
      </c>
      <c r="H13" s="64"/>
      <c r="I13" s="70">
        <f t="shared" si="0"/>
        <v>0</v>
      </c>
    </row>
    <row r="14" spans="1:11" ht="19.5" customHeight="1" x14ac:dyDescent="0.2">
      <c r="A14" s="12"/>
      <c r="B14" s="20">
        <v>10</v>
      </c>
      <c r="C14" s="29" t="s">
        <v>13</v>
      </c>
      <c r="D14" s="37">
        <v>42559501</v>
      </c>
      <c r="E14" s="46"/>
      <c r="F14" s="46"/>
      <c r="G14" s="52">
        <v>20</v>
      </c>
      <c r="H14" s="63"/>
      <c r="I14" s="61">
        <f t="shared" si="0"/>
        <v>0</v>
      </c>
    </row>
    <row r="15" spans="1:11" ht="20.25" customHeight="1" x14ac:dyDescent="0.2">
      <c r="A15" s="12"/>
      <c r="B15" s="18">
        <v>11</v>
      </c>
      <c r="C15" s="26" t="s">
        <v>14</v>
      </c>
      <c r="D15" s="37" t="s">
        <v>15</v>
      </c>
      <c r="E15" s="47"/>
      <c r="F15" s="47"/>
      <c r="G15" s="52">
        <v>20</v>
      </c>
      <c r="H15" s="63"/>
      <c r="I15" s="61">
        <f t="shared" si="0"/>
        <v>0</v>
      </c>
    </row>
    <row r="16" spans="1:11" ht="19.5" customHeight="1" x14ac:dyDescent="0.2">
      <c r="A16" s="12"/>
      <c r="B16" s="13">
        <v>12</v>
      </c>
      <c r="C16" s="30" t="s">
        <v>1</v>
      </c>
      <c r="D16" s="38">
        <v>500086087</v>
      </c>
      <c r="E16" s="49"/>
      <c r="F16" s="49"/>
      <c r="G16" s="56">
        <v>20</v>
      </c>
      <c r="H16" s="65"/>
      <c r="I16" s="71">
        <f t="shared" si="0"/>
        <v>0</v>
      </c>
      <c r="J16" s="1"/>
      <c r="K16" s="1"/>
    </row>
    <row r="17" spans="1:9" ht="20.25" customHeight="1" x14ac:dyDescent="0.2">
      <c r="A17" s="12"/>
      <c r="B17" s="13">
        <v>13</v>
      </c>
      <c r="C17" s="21" t="s">
        <v>16</v>
      </c>
      <c r="D17" s="37">
        <v>5801439820</v>
      </c>
      <c r="E17" s="47"/>
      <c r="F17" s="47"/>
      <c r="G17" s="52">
        <v>20</v>
      </c>
      <c r="H17" s="63"/>
      <c r="I17" s="61">
        <f t="shared" si="0"/>
        <v>0</v>
      </c>
    </row>
    <row r="18" spans="1:9" ht="21" customHeight="1" x14ac:dyDescent="0.2">
      <c r="A18" s="12"/>
      <c r="B18" s="13">
        <v>14</v>
      </c>
      <c r="C18" s="26" t="s">
        <v>17</v>
      </c>
      <c r="D18" s="37">
        <v>5801620130</v>
      </c>
      <c r="E18" s="47"/>
      <c r="F18" s="47"/>
      <c r="G18" s="53">
        <v>20</v>
      </c>
      <c r="H18" s="63"/>
      <c r="I18" s="61">
        <f t="shared" si="0"/>
        <v>0</v>
      </c>
    </row>
    <row r="19" spans="1:9" ht="21.75" customHeight="1" x14ac:dyDescent="0.2">
      <c r="A19" s="12"/>
      <c r="B19" s="13">
        <v>15</v>
      </c>
      <c r="C19" s="26" t="s">
        <v>18</v>
      </c>
      <c r="D19" s="37">
        <v>503140088</v>
      </c>
      <c r="E19" s="47"/>
      <c r="F19" s="47"/>
      <c r="G19" s="52">
        <v>10</v>
      </c>
      <c r="H19" s="63"/>
      <c r="I19" s="61">
        <f t="shared" si="0"/>
        <v>0</v>
      </c>
    </row>
    <row r="20" spans="1:9" ht="20.25" customHeight="1" x14ac:dyDescent="0.2">
      <c r="A20" s="12"/>
      <c r="B20" s="13">
        <v>16</v>
      </c>
      <c r="C20" s="30" t="s">
        <v>19</v>
      </c>
      <c r="D20" s="38">
        <v>500024112</v>
      </c>
      <c r="E20" s="50"/>
      <c r="F20" s="50"/>
      <c r="G20" s="53">
        <v>10</v>
      </c>
      <c r="H20" s="65"/>
      <c r="I20" s="72">
        <f t="shared" si="0"/>
        <v>0</v>
      </c>
    </row>
    <row r="21" spans="1:9" ht="21" customHeight="1" x14ac:dyDescent="0.2">
      <c r="A21" s="12"/>
      <c r="B21" s="22">
        <v>17</v>
      </c>
      <c r="C21" s="31" t="s">
        <v>46</v>
      </c>
      <c r="D21" s="37">
        <v>5801732625</v>
      </c>
      <c r="E21" s="37"/>
      <c r="F21" s="37"/>
      <c r="G21" s="52">
        <v>1</v>
      </c>
      <c r="H21" s="63"/>
      <c r="I21" s="61">
        <f t="shared" si="0"/>
        <v>0</v>
      </c>
    </row>
    <row r="22" spans="1:9" ht="25.15" customHeight="1" x14ac:dyDescent="0.2">
      <c r="A22" s="12"/>
      <c r="B22" s="19">
        <v>18</v>
      </c>
      <c r="C22" s="28" t="s">
        <v>47</v>
      </c>
      <c r="D22" s="41">
        <v>5801732633</v>
      </c>
      <c r="E22" s="41"/>
      <c r="F22" s="41"/>
      <c r="G22" s="54">
        <v>1</v>
      </c>
      <c r="H22" s="64"/>
      <c r="I22" s="70">
        <f t="shared" si="0"/>
        <v>0</v>
      </c>
    </row>
    <row r="23" spans="1:9" ht="22.5" customHeight="1" x14ac:dyDescent="0.2">
      <c r="A23" s="12"/>
      <c r="B23" s="20">
        <v>19</v>
      </c>
      <c r="C23" s="32" t="s">
        <v>20</v>
      </c>
      <c r="D23" s="37">
        <v>504163308</v>
      </c>
      <c r="E23" s="37"/>
      <c r="F23" s="37"/>
      <c r="G23" s="52">
        <v>1</v>
      </c>
      <c r="H23" s="63"/>
      <c r="I23" s="61">
        <f t="shared" si="0"/>
        <v>0</v>
      </c>
    </row>
    <row r="24" spans="1:9" ht="21.75" customHeight="1" x14ac:dyDescent="0.2">
      <c r="A24" s="12"/>
      <c r="B24" s="20">
        <v>20</v>
      </c>
      <c r="C24" s="29" t="s">
        <v>21</v>
      </c>
      <c r="D24" s="37" t="s">
        <v>22</v>
      </c>
      <c r="E24" s="37"/>
      <c r="F24" s="37"/>
      <c r="G24" s="52">
        <v>20</v>
      </c>
      <c r="H24" s="63"/>
      <c r="I24" s="61">
        <f t="shared" si="0"/>
        <v>0</v>
      </c>
    </row>
    <row r="25" spans="1:9" ht="18.75" customHeight="1" x14ac:dyDescent="0.2">
      <c r="A25" s="12"/>
      <c r="B25" s="18">
        <v>21</v>
      </c>
      <c r="C25" s="27" t="s">
        <v>23</v>
      </c>
      <c r="D25" s="43">
        <v>5801255046</v>
      </c>
      <c r="E25" s="37"/>
      <c r="F25" s="37"/>
      <c r="G25" s="53">
        <v>1</v>
      </c>
      <c r="H25" s="63"/>
      <c r="I25" s="61">
        <f t="shared" si="0"/>
        <v>0</v>
      </c>
    </row>
    <row r="26" spans="1:9" ht="18" customHeight="1" x14ac:dyDescent="0.2">
      <c r="A26" s="12"/>
      <c r="B26" s="84">
        <v>22</v>
      </c>
      <c r="C26" s="83" t="s">
        <v>23</v>
      </c>
      <c r="D26" s="43">
        <v>5802028039</v>
      </c>
      <c r="E26" s="37"/>
      <c r="F26" s="37"/>
      <c r="G26" s="53">
        <v>1</v>
      </c>
      <c r="H26" s="63"/>
      <c r="I26" s="61">
        <f t="shared" si="0"/>
        <v>0</v>
      </c>
    </row>
    <row r="27" spans="1:9" ht="20.25" customHeight="1" x14ac:dyDescent="0.2">
      <c r="A27" s="12"/>
      <c r="B27" s="22">
        <v>23</v>
      </c>
      <c r="C27" s="33" t="s">
        <v>48</v>
      </c>
      <c r="D27" s="42">
        <v>2995655</v>
      </c>
      <c r="E27" s="37"/>
      <c r="F27" s="37"/>
      <c r="G27" s="53">
        <v>10</v>
      </c>
      <c r="H27" s="63"/>
      <c r="I27" s="61">
        <f t="shared" si="0"/>
        <v>0</v>
      </c>
    </row>
    <row r="28" spans="1:9" ht="21.75" customHeight="1" x14ac:dyDescent="0.2">
      <c r="A28" s="12"/>
      <c r="B28" s="22">
        <v>24</v>
      </c>
      <c r="C28" s="31" t="s">
        <v>49</v>
      </c>
      <c r="D28" s="37">
        <v>5801686484</v>
      </c>
      <c r="E28" s="37"/>
      <c r="F28" s="37"/>
      <c r="G28" s="52">
        <v>10</v>
      </c>
      <c r="H28" s="63"/>
      <c r="I28" s="61">
        <f t="shared" si="0"/>
        <v>0</v>
      </c>
    </row>
    <row r="29" spans="1:9" ht="21" customHeight="1" x14ac:dyDescent="0.2">
      <c r="A29" s="12"/>
      <c r="B29" s="13">
        <v>25</v>
      </c>
      <c r="C29" s="26" t="s">
        <v>50</v>
      </c>
      <c r="D29" s="37">
        <v>504325903</v>
      </c>
      <c r="E29" s="37"/>
      <c r="F29" s="37"/>
      <c r="G29" s="52">
        <v>10</v>
      </c>
      <c r="H29" s="63"/>
      <c r="I29" s="61">
        <f t="shared" si="0"/>
        <v>0</v>
      </c>
    </row>
    <row r="30" spans="1:9" ht="18.75" customHeight="1" x14ac:dyDescent="0.2">
      <c r="A30" s="12"/>
      <c r="B30" s="13">
        <v>26</v>
      </c>
      <c r="C30" s="26" t="s">
        <v>51</v>
      </c>
      <c r="D30" s="37">
        <v>500086009</v>
      </c>
      <c r="E30" s="37"/>
      <c r="F30" s="37"/>
      <c r="G30" s="52">
        <v>10</v>
      </c>
      <c r="H30" s="63"/>
      <c r="I30" s="61">
        <f t="shared" si="0"/>
        <v>0</v>
      </c>
    </row>
    <row r="31" spans="1:9" ht="18" customHeight="1" x14ac:dyDescent="0.2">
      <c r="A31" s="12"/>
      <c r="B31" s="13">
        <v>27</v>
      </c>
      <c r="C31" s="27" t="s">
        <v>52</v>
      </c>
      <c r="D31" s="42">
        <v>5801317097</v>
      </c>
      <c r="E31" s="37"/>
      <c r="F31" s="37"/>
      <c r="G31" s="53">
        <v>10</v>
      </c>
      <c r="H31" s="63"/>
      <c r="I31" s="61">
        <f t="shared" si="0"/>
        <v>0</v>
      </c>
    </row>
    <row r="32" spans="1:9" ht="26.25" customHeight="1" x14ac:dyDescent="0.2">
      <c r="A32" s="12"/>
      <c r="B32" s="13">
        <v>28</v>
      </c>
      <c r="C32" s="34" t="s">
        <v>24</v>
      </c>
      <c r="D32" s="40">
        <v>504388054</v>
      </c>
      <c r="E32" s="50"/>
      <c r="F32" s="38"/>
      <c r="G32" s="57">
        <v>2</v>
      </c>
      <c r="H32" s="66"/>
      <c r="I32" s="72">
        <f t="shared" si="0"/>
        <v>0</v>
      </c>
    </row>
    <row r="33" spans="1:11" ht="29.25" customHeight="1" x14ac:dyDescent="0.2">
      <c r="A33" s="12"/>
      <c r="B33" s="22">
        <v>29</v>
      </c>
      <c r="C33" s="35" t="s">
        <v>25</v>
      </c>
      <c r="D33" s="39">
        <v>504388060</v>
      </c>
      <c r="E33" s="37"/>
      <c r="F33" s="37"/>
      <c r="G33" s="52">
        <v>2</v>
      </c>
      <c r="H33" s="63"/>
      <c r="I33" s="61">
        <f t="shared" ref="I33:I55" si="1">SUM(G33*H33)</f>
        <v>0</v>
      </c>
    </row>
    <row r="34" spans="1:11" ht="27.75" customHeight="1" x14ac:dyDescent="0.2">
      <c r="A34" s="12"/>
      <c r="B34" s="13">
        <v>30</v>
      </c>
      <c r="C34" s="36" t="s">
        <v>26</v>
      </c>
      <c r="D34" s="39">
        <v>5801496097</v>
      </c>
      <c r="E34" s="37"/>
      <c r="F34" s="37"/>
      <c r="G34" s="52">
        <v>1</v>
      </c>
      <c r="H34" s="67"/>
      <c r="I34" s="61">
        <f t="shared" si="1"/>
        <v>0</v>
      </c>
    </row>
    <row r="35" spans="1:11" ht="25.15" customHeight="1" x14ac:dyDescent="0.2">
      <c r="A35" s="12"/>
      <c r="B35" s="13">
        <v>31</v>
      </c>
      <c r="C35" s="26" t="s">
        <v>27</v>
      </c>
      <c r="D35" s="42">
        <v>5801321121</v>
      </c>
      <c r="E35" s="37"/>
      <c r="F35" s="37"/>
      <c r="G35" s="58">
        <v>10</v>
      </c>
      <c r="H35" s="63"/>
      <c r="I35" s="61">
        <f t="shared" si="1"/>
        <v>0</v>
      </c>
    </row>
    <row r="36" spans="1:11" ht="25.15" customHeight="1" x14ac:dyDescent="0.2">
      <c r="A36" s="12"/>
      <c r="B36" s="13">
        <v>32</v>
      </c>
      <c r="C36" s="26" t="s">
        <v>28</v>
      </c>
      <c r="D36" s="37">
        <v>17287381</v>
      </c>
      <c r="E36" s="37"/>
      <c r="F36" s="37"/>
      <c r="G36" s="52">
        <v>10</v>
      </c>
      <c r="H36" s="63"/>
      <c r="I36" s="61">
        <f t="shared" si="1"/>
        <v>0</v>
      </c>
    </row>
    <row r="37" spans="1:11" ht="25.15" customHeight="1" x14ac:dyDescent="0.2">
      <c r="A37" s="24"/>
      <c r="B37" s="19">
        <v>33</v>
      </c>
      <c r="C37" s="29" t="s">
        <v>29</v>
      </c>
      <c r="D37" s="41">
        <v>504388060</v>
      </c>
      <c r="E37" s="41"/>
      <c r="F37" s="41"/>
      <c r="G37" s="55">
        <v>2</v>
      </c>
      <c r="H37" s="64"/>
      <c r="I37" s="70">
        <f t="shared" si="1"/>
        <v>0</v>
      </c>
    </row>
    <row r="38" spans="1:11" ht="25.15" customHeight="1" x14ac:dyDescent="0.2">
      <c r="A38" s="23"/>
      <c r="B38" s="20">
        <v>34</v>
      </c>
      <c r="C38" s="29" t="s">
        <v>30</v>
      </c>
      <c r="D38" s="37">
        <v>5801363259</v>
      </c>
      <c r="E38" s="37"/>
      <c r="F38" s="37"/>
      <c r="G38" s="52">
        <v>3</v>
      </c>
      <c r="H38" s="63"/>
      <c r="I38" s="61">
        <f t="shared" si="1"/>
        <v>0</v>
      </c>
    </row>
    <row r="39" spans="1:11" ht="25.15" customHeight="1" x14ac:dyDescent="0.2">
      <c r="A39" s="12"/>
      <c r="B39" s="18">
        <v>35</v>
      </c>
      <c r="C39" s="26" t="s">
        <v>31</v>
      </c>
      <c r="D39" s="37">
        <v>504356034</v>
      </c>
      <c r="E39" s="37"/>
      <c r="F39" s="37"/>
      <c r="G39" s="52">
        <v>3</v>
      </c>
      <c r="H39" s="63"/>
      <c r="I39" s="73">
        <f t="shared" si="1"/>
        <v>0</v>
      </c>
      <c r="J39" s="1"/>
      <c r="K39" s="1"/>
    </row>
    <row r="40" spans="1:11" ht="25.15" customHeight="1" x14ac:dyDescent="0.2">
      <c r="A40" s="12"/>
      <c r="B40" s="13">
        <v>36</v>
      </c>
      <c r="C40" s="30" t="s">
        <v>32</v>
      </c>
      <c r="D40" s="38">
        <v>504388054</v>
      </c>
      <c r="E40" s="38"/>
      <c r="F40" s="38"/>
      <c r="G40" s="59">
        <v>3</v>
      </c>
      <c r="H40" s="65"/>
      <c r="I40" s="72">
        <f t="shared" si="1"/>
        <v>0</v>
      </c>
    </row>
    <row r="41" spans="1:11" ht="25.15" customHeight="1" x14ac:dyDescent="0.2">
      <c r="A41" s="12"/>
      <c r="B41" s="22">
        <v>37</v>
      </c>
      <c r="C41" s="33" t="s">
        <v>33</v>
      </c>
      <c r="D41" s="42">
        <v>504153873</v>
      </c>
      <c r="E41" s="37"/>
      <c r="F41" s="37"/>
      <c r="G41" s="53">
        <v>3</v>
      </c>
      <c r="H41" s="63"/>
      <c r="I41" s="61">
        <f t="shared" si="1"/>
        <v>0</v>
      </c>
    </row>
    <row r="42" spans="1:11" ht="25.15" customHeight="1" x14ac:dyDescent="0.2">
      <c r="A42" s="12"/>
      <c r="B42" s="13">
        <v>38</v>
      </c>
      <c r="C42" s="30" t="s">
        <v>34</v>
      </c>
      <c r="D42" s="38">
        <v>5801496097</v>
      </c>
      <c r="E42" s="38"/>
      <c r="F42" s="38"/>
      <c r="G42" s="56">
        <v>2</v>
      </c>
      <c r="H42" s="65"/>
      <c r="I42" s="72">
        <f t="shared" si="1"/>
        <v>0</v>
      </c>
    </row>
    <row r="43" spans="1:11" ht="25.15" customHeight="1" x14ac:dyDescent="0.2">
      <c r="A43" s="12"/>
      <c r="B43" s="22">
        <v>39</v>
      </c>
      <c r="C43" s="31" t="s">
        <v>35</v>
      </c>
      <c r="D43" s="42">
        <v>5801496097</v>
      </c>
      <c r="E43" s="37"/>
      <c r="F43" s="37"/>
      <c r="G43" s="53">
        <v>2</v>
      </c>
      <c r="H43" s="63"/>
      <c r="I43" s="61">
        <f t="shared" si="1"/>
        <v>0</v>
      </c>
    </row>
    <row r="44" spans="1:11" ht="25.15" customHeight="1" x14ac:dyDescent="0.2">
      <c r="A44" s="12"/>
      <c r="B44" s="13">
        <v>40</v>
      </c>
      <c r="C44" s="30" t="s">
        <v>53</v>
      </c>
      <c r="D44" s="41">
        <v>5801255046</v>
      </c>
      <c r="E44" s="38"/>
      <c r="F44" s="38"/>
      <c r="G44" s="56">
        <v>1</v>
      </c>
      <c r="H44" s="65"/>
      <c r="I44" s="72">
        <f t="shared" si="1"/>
        <v>0</v>
      </c>
    </row>
    <row r="45" spans="1:11" ht="25.15" customHeight="1" x14ac:dyDescent="0.2">
      <c r="A45" s="12"/>
      <c r="B45" s="22">
        <v>41</v>
      </c>
      <c r="C45" s="31" t="s">
        <v>36</v>
      </c>
      <c r="D45" s="37">
        <v>500055946</v>
      </c>
      <c r="E45" s="37"/>
      <c r="F45" s="37"/>
      <c r="G45" s="52">
        <v>5</v>
      </c>
      <c r="H45" s="63"/>
      <c r="I45" s="61">
        <f t="shared" si="1"/>
        <v>0</v>
      </c>
    </row>
    <row r="46" spans="1:11" ht="25.15" customHeight="1" x14ac:dyDescent="0.2">
      <c r="A46" s="12"/>
      <c r="B46" s="13">
        <v>42</v>
      </c>
      <c r="C46" s="26" t="s">
        <v>37</v>
      </c>
      <c r="D46" s="37">
        <v>5801109895</v>
      </c>
      <c r="E46" s="37"/>
      <c r="F46" s="37"/>
      <c r="G46" s="52">
        <v>1</v>
      </c>
      <c r="H46" s="63"/>
      <c r="I46" s="61">
        <f t="shared" si="1"/>
        <v>0</v>
      </c>
    </row>
    <row r="47" spans="1:11" ht="25.15" customHeight="1" x14ac:dyDescent="0.2">
      <c r="A47" s="12"/>
      <c r="B47" s="13">
        <v>43</v>
      </c>
      <c r="C47" s="29" t="s">
        <v>52</v>
      </c>
      <c r="D47" s="37">
        <v>5801317097</v>
      </c>
      <c r="E47" s="38"/>
      <c r="F47" s="38"/>
      <c r="G47" s="59">
        <v>5</v>
      </c>
      <c r="H47" s="65"/>
      <c r="I47" s="72">
        <f t="shared" si="1"/>
        <v>0</v>
      </c>
    </row>
    <row r="48" spans="1:11" ht="26.25" customHeight="1" x14ac:dyDescent="0.2">
      <c r="A48" s="12"/>
      <c r="B48" s="22">
        <v>44</v>
      </c>
      <c r="C48" s="31" t="s">
        <v>54</v>
      </c>
      <c r="D48" s="97">
        <v>5801321121</v>
      </c>
      <c r="E48" s="37"/>
      <c r="F48" s="37"/>
      <c r="G48" s="52">
        <v>5</v>
      </c>
      <c r="H48" s="63"/>
      <c r="I48" s="61">
        <f t="shared" si="1"/>
        <v>0</v>
      </c>
    </row>
    <row r="49" spans="1:11" ht="25.15" customHeight="1" x14ac:dyDescent="0.2">
      <c r="A49" s="14"/>
      <c r="B49" s="13">
        <v>45</v>
      </c>
      <c r="C49" s="26" t="s">
        <v>38</v>
      </c>
      <c r="D49" s="37">
        <v>5801545979</v>
      </c>
      <c r="E49" s="37"/>
      <c r="F49" s="37"/>
      <c r="G49" s="52">
        <v>1</v>
      </c>
      <c r="H49" s="63"/>
      <c r="I49" s="61">
        <f t="shared" si="1"/>
        <v>0</v>
      </c>
    </row>
    <row r="50" spans="1:11" ht="25.15" customHeight="1" x14ac:dyDescent="0.2">
      <c r="A50" s="14"/>
      <c r="B50" s="13">
        <v>46</v>
      </c>
      <c r="C50" s="30" t="s">
        <v>39</v>
      </c>
      <c r="D50" s="38">
        <v>5801545978</v>
      </c>
      <c r="E50" s="38"/>
      <c r="F50" s="38"/>
      <c r="G50" s="56">
        <v>1</v>
      </c>
      <c r="H50" s="65"/>
      <c r="I50" s="72">
        <f t="shared" si="1"/>
        <v>0</v>
      </c>
    </row>
    <row r="51" spans="1:11" ht="25.15" customHeight="1" x14ac:dyDescent="0.2">
      <c r="A51" s="14"/>
      <c r="B51" s="22">
        <v>47</v>
      </c>
      <c r="C51" s="31" t="s">
        <v>40</v>
      </c>
      <c r="D51" s="37">
        <v>5801604551</v>
      </c>
      <c r="E51" s="37"/>
      <c r="F51" s="37"/>
      <c r="G51" s="52">
        <v>1</v>
      </c>
      <c r="H51" s="68"/>
      <c r="I51" s="61">
        <f t="shared" si="1"/>
        <v>0</v>
      </c>
    </row>
    <row r="52" spans="1:11" ht="25.15" customHeight="1" x14ac:dyDescent="0.2">
      <c r="A52" s="14"/>
      <c r="B52" s="13">
        <v>48</v>
      </c>
      <c r="C52" s="30" t="s">
        <v>41</v>
      </c>
      <c r="D52" s="38">
        <v>5801587637</v>
      </c>
      <c r="E52" s="38"/>
      <c r="F52" s="38"/>
      <c r="G52" s="56">
        <v>1</v>
      </c>
      <c r="H52" s="65"/>
      <c r="I52" s="72">
        <f t="shared" si="1"/>
        <v>0</v>
      </c>
    </row>
    <row r="53" spans="1:11" ht="25.15" customHeight="1" x14ac:dyDescent="0.2">
      <c r="A53" s="14"/>
      <c r="B53" s="22">
        <v>49</v>
      </c>
      <c r="C53" s="31" t="s">
        <v>42</v>
      </c>
      <c r="D53" s="39">
        <v>5801604554</v>
      </c>
      <c r="E53" s="37"/>
      <c r="F53" s="37"/>
      <c r="G53" s="52">
        <v>1</v>
      </c>
      <c r="H53" s="63"/>
      <c r="I53" s="61">
        <f t="shared" si="1"/>
        <v>0</v>
      </c>
    </row>
    <row r="54" spans="1:11" ht="25.15" customHeight="1" x14ac:dyDescent="0.2">
      <c r="A54" s="14"/>
      <c r="B54" s="13">
        <v>50</v>
      </c>
      <c r="C54" s="30" t="s">
        <v>43</v>
      </c>
      <c r="D54" s="40">
        <v>5801745449</v>
      </c>
      <c r="E54" s="38"/>
      <c r="F54" s="38"/>
      <c r="G54" s="60">
        <v>1</v>
      </c>
      <c r="H54" s="65"/>
      <c r="I54" s="72">
        <f t="shared" si="1"/>
        <v>0</v>
      </c>
    </row>
    <row r="55" spans="1:11" ht="25.5" customHeight="1" x14ac:dyDescent="0.2">
      <c r="A55" s="14"/>
      <c r="B55" s="22">
        <v>51</v>
      </c>
      <c r="C55" s="35" t="s">
        <v>44</v>
      </c>
      <c r="D55" s="37">
        <v>5801617848</v>
      </c>
      <c r="E55" s="37"/>
      <c r="F55" s="37"/>
      <c r="G55" s="52">
        <v>1</v>
      </c>
      <c r="H55" s="63"/>
      <c r="I55" s="61">
        <f t="shared" si="1"/>
        <v>0</v>
      </c>
    </row>
    <row r="56" spans="1:11" ht="25.15" customHeight="1" x14ac:dyDescent="0.25">
      <c r="A56" s="15"/>
      <c r="B56" s="15"/>
      <c r="C56" s="15"/>
      <c r="D56" s="15"/>
      <c r="E56" s="102" t="s">
        <v>2</v>
      </c>
      <c r="F56" s="102"/>
      <c r="G56" s="102"/>
      <c r="H56" s="102"/>
      <c r="I56" s="74">
        <f>SUM(I5:I55)</f>
        <v>0</v>
      </c>
      <c r="J56" s="11"/>
      <c r="K56" s="1"/>
    </row>
    <row r="57" spans="1:11" ht="25.15" customHeight="1" x14ac:dyDescent="0.25">
      <c r="A57" s="15"/>
      <c r="B57" s="16"/>
      <c r="C57" s="16"/>
      <c r="D57" s="17">
        <v>0.25</v>
      </c>
      <c r="E57" s="103" t="s">
        <v>3</v>
      </c>
      <c r="F57" s="103"/>
      <c r="G57" s="103"/>
      <c r="H57" s="103"/>
      <c r="I57" s="75">
        <f>SUM(D57*I56)</f>
        <v>0</v>
      </c>
      <c r="J57" s="1"/>
      <c r="K57" s="1"/>
    </row>
    <row r="58" spans="1:11" ht="25.15" customHeight="1" x14ac:dyDescent="0.25">
      <c r="A58" s="15"/>
      <c r="B58" s="15"/>
      <c r="C58" s="15"/>
      <c r="D58" s="15"/>
      <c r="E58" s="103" t="s">
        <v>4</v>
      </c>
      <c r="F58" s="103"/>
      <c r="G58" s="103"/>
      <c r="H58" s="103"/>
      <c r="I58" s="75">
        <f>SUM(I56+I57)</f>
        <v>0</v>
      </c>
      <c r="J58" s="1"/>
      <c r="K58" s="1"/>
    </row>
    <row r="59" spans="1:11" ht="9.7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76"/>
    </row>
    <row r="60" spans="1:11" ht="11.25" customHeight="1" x14ac:dyDescent="0.3">
      <c r="A60" s="105"/>
      <c r="B60" s="105"/>
      <c r="C60" s="80"/>
      <c r="D60" s="80"/>
      <c r="E60" s="77"/>
      <c r="F60" s="77"/>
      <c r="G60" s="77"/>
      <c r="H60" s="77"/>
      <c r="I60" s="2"/>
    </row>
    <row r="61" spans="1:11" s="81" customFormat="1" ht="20.25" customHeight="1" x14ac:dyDescent="0.25">
      <c r="A61" s="98"/>
      <c r="B61" s="98"/>
      <c r="C61" s="79"/>
      <c r="D61" s="79"/>
      <c r="E61" s="79"/>
      <c r="F61" s="79"/>
      <c r="G61" s="100" t="s">
        <v>63</v>
      </c>
      <c r="H61" s="101"/>
      <c r="I61" s="101"/>
    </row>
    <row r="62" spans="1:11" ht="9.75" customHeight="1" x14ac:dyDescent="0.3">
      <c r="A62"/>
      <c r="B62"/>
      <c r="C62" s="77"/>
      <c r="D62" s="77"/>
      <c r="E62" s="77"/>
      <c r="F62" s="77"/>
      <c r="G62" s="93"/>
      <c r="H62" s="94"/>
      <c r="I62" s="94"/>
    </row>
    <row r="63" spans="1:11" ht="10.5" customHeight="1" x14ac:dyDescent="0.3">
      <c r="A63" s="10"/>
      <c r="B63" s="10"/>
      <c r="C63" s="77" t="s">
        <v>66</v>
      </c>
      <c r="D63" s="77"/>
      <c r="E63" s="78"/>
      <c r="F63" s="78" t="s">
        <v>65</v>
      </c>
      <c r="G63" s="95" t="s">
        <v>64</v>
      </c>
      <c r="H63" s="94"/>
      <c r="I63" s="94"/>
    </row>
    <row r="64" spans="1:11" s="81" customFormat="1" ht="10.5" customHeight="1" x14ac:dyDescent="0.2">
      <c r="A64" s="82"/>
      <c r="B64" s="82"/>
      <c r="C64" s="79"/>
      <c r="D64" s="79"/>
      <c r="E64" s="79"/>
      <c r="F64" s="79"/>
      <c r="G64" s="79" t="s">
        <v>67</v>
      </c>
      <c r="H64" s="79"/>
      <c r="I64" s="82"/>
    </row>
    <row r="65" spans="1:9" s="81" customFormat="1" ht="12" x14ac:dyDescent="0.2">
      <c r="A65" s="82"/>
      <c r="B65" s="82"/>
      <c r="C65" s="79"/>
      <c r="D65" s="79"/>
      <c r="E65" s="79"/>
      <c r="F65" s="79"/>
      <c r="G65" s="79"/>
      <c r="I65" s="79"/>
    </row>
    <row r="66" spans="1:9" x14ac:dyDescent="0.2">
      <c r="H66" s="82"/>
    </row>
  </sheetData>
  <sheetProtection selectLockedCells="1" selectUnlockedCells="1"/>
  <mergeCells count="8">
    <mergeCell ref="A61:B61"/>
    <mergeCell ref="A4:B4"/>
    <mergeCell ref="G61:I61"/>
    <mergeCell ref="E56:H56"/>
    <mergeCell ref="E57:H57"/>
    <mergeCell ref="A1:I1"/>
    <mergeCell ref="E58:H58"/>
    <mergeCell ref="A60:B60"/>
  </mergeCells>
  <pageMargins left="0.19685039370078741" right="0.19685039370078741" top="0.19685039370078741" bottom="0.35433070866141736" header="0.51181102362204722" footer="0.1968503937007874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Rezervni dijelovi IVECO</vt:lpstr>
      <vt:lpstr>'Rezervni dijelovi IVECO'!Ispis_naslova</vt:lpstr>
      <vt:lpstr>'Rezervni dijelovi IVECO'!Podrucje_ispisa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B-00000</dc:creator>
  <cp:lastModifiedBy>Marko</cp:lastModifiedBy>
  <cp:lastPrinted>2020-02-12T09:49:49Z</cp:lastPrinted>
  <dcterms:created xsi:type="dcterms:W3CDTF">2017-08-24T10:45:42Z</dcterms:created>
  <dcterms:modified xsi:type="dcterms:W3CDTF">2020-02-12T12:52:26Z</dcterms:modified>
</cp:coreProperties>
</file>